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ordenação colegiado 2023.2\Prováveis concluintes_formandos 23.2\"/>
    </mc:Choice>
  </mc:AlternateContent>
  <xr:revisionPtr revIDLastSave="0" documentId="8_{74B88515-20FC-4675-9648-4906C2D32DE2}" xr6:coauthVersionLast="47" xr6:coauthVersionMax="47" xr10:uidLastSave="{00000000-0000-0000-0000-000000000000}"/>
  <bookViews>
    <workbookView xWindow="1416" yWindow="1128" windowWidth="21624" windowHeight="11112" xr2:uid="{00000000-000D-0000-FFFF-FFFF00000000}"/>
  </bookViews>
  <sheets>
    <sheet name="historico" sheetId="3" r:id="rId1"/>
    <sheet name="Feuil1" sheetId="4" r:id="rId2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4" i="3" l="1"/>
  <c r="J25" i="3" s="1"/>
  <c r="L13" i="3" s="1"/>
  <c r="M13" i="3" s="1"/>
  <c r="D24" i="3"/>
  <c r="D25" i="3" s="1"/>
  <c r="M14" i="3"/>
  <c r="B11" i="3"/>
  <c r="B12" i="3" s="1"/>
  <c r="L9" i="3" s="1"/>
  <c r="M9" i="3" s="1"/>
  <c r="H6" i="3"/>
  <c r="H7" i="3" s="1"/>
  <c r="L12" i="3" s="1"/>
  <c r="M12" i="3" s="1"/>
  <c r="F6" i="3"/>
  <c r="F7" i="3" s="1"/>
  <c r="L11" i="3" s="1"/>
  <c r="M11" i="3" s="1"/>
  <c r="L4" i="3" l="1"/>
  <c r="L6" i="3" s="1"/>
  <c r="L10" i="3"/>
  <c r="M10" i="3" s="1"/>
  <c r="L3" i="3"/>
</calcChain>
</file>

<file path=xl/sharedStrings.xml><?xml version="1.0" encoding="utf-8"?>
<sst xmlns="http://schemas.openxmlformats.org/spreadsheetml/2006/main" count="41" uniqueCount="25">
  <si>
    <t>QUADRO GERAL</t>
  </si>
  <si>
    <t>OBRIGATÓRIAS</t>
  </si>
  <si>
    <t>CH</t>
  </si>
  <si>
    <t>LIVRE ESCOLHA</t>
  </si>
  <si>
    <t>ARTÍSTICAS</t>
  </si>
  <si>
    <t>HUMANÍSTICAS</t>
  </si>
  <si>
    <t>TOTAL DE CH CURSADA</t>
  </si>
  <si>
    <t>TOTAL DE CH FALTANTE</t>
  </si>
  <si>
    <t>TOTAL DE HORAS  COMPLEMENTARES</t>
  </si>
  <si>
    <t>TOTAL</t>
  </si>
  <si>
    <t>CH TOTAL</t>
  </si>
  <si>
    <t xml:space="preserve">FALTAM </t>
  </si>
  <si>
    <t>RECOMENDAÇÕES PARA FORMAR</t>
  </si>
  <si>
    <t>NÚMERO DE CCS</t>
  </si>
  <si>
    <t>FALTAM</t>
  </si>
  <si>
    <t>COMPLEMENTARES</t>
  </si>
  <si>
    <t>Observações:</t>
  </si>
  <si>
    <t>Humanísticas: ADM, COM, DIR, ECO, EDC, FCC, FCH, ICI, IPS</t>
  </si>
  <si>
    <t>Artísticas: DAN, EBA, LET, MUS, TEA</t>
  </si>
  <si>
    <t>Obrigatórias: LETE43, LETE45, HACA01, HACA02, HACA34, HACA09, HACA38</t>
  </si>
  <si>
    <t>Científicas: ARQ, BIO, ENF, ENG, FAR, FIS, FOF, GEO, ICS, ISC, MAT, MED, MEV, NUT, QUI</t>
  </si>
  <si>
    <t>Livre: Qualquer Instituto</t>
  </si>
  <si>
    <t>OPTATIVAS</t>
  </si>
  <si>
    <t xml:space="preserve">OPTATIVAS </t>
  </si>
  <si>
    <t>Estudante: GUSTAVO MENDES _ 218116228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</si>
</sst>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 applyAlignment="1">
      <alignment horizontal="center"/>
    </xf>
    <xf numFmtId="0" fontId="0" fillId="4" borderId="1" xfId="0" applyFill="1" applyBorder="1"/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/>
    <xf numFmtId="0" fontId="1" fillId="7" borderId="1" xfId="0" applyFont="1" applyFill="1" applyBorder="1"/>
    <xf numFmtId="0" fontId="1" fillId="7" borderId="2" xfId="0" applyFont="1" applyFill="1" applyBorder="1" applyAlignment="1">
      <alignment horizontal="center"/>
    </xf>
    <xf numFmtId="0" fontId="0" fillId="2" borderId="3" xfId="0" applyFill="1" applyBorder="1"/>
    <xf numFmtId="0" fontId="0" fillId="2" borderId="0" xfId="0" applyFill="1" applyAlignment="1">
      <alignment horizontal="center"/>
    </xf>
    <xf numFmtId="0" fontId="0" fillId="3" borderId="3" xfId="0" applyFill="1" applyBorder="1"/>
    <xf numFmtId="0" fontId="0" fillId="3" borderId="4" xfId="0" applyFill="1" applyBorder="1" applyAlignment="1">
      <alignment horizontal="center"/>
    </xf>
    <xf numFmtId="0" fontId="0" fillId="4" borderId="3" xfId="0" applyFill="1" applyBorder="1"/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3" xfId="0" applyFill="1" applyBorder="1"/>
    <xf numFmtId="0" fontId="1" fillId="7" borderId="3" xfId="0" applyFont="1" applyFill="1" applyBorder="1"/>
    <xf numFmtId="0" fontId="1" fillId="7" borderId="4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5" xfId="0" applyFill="1" applyBorder="1"/>
    <xf numFmtId="0" fontId="1" fillId="8" borderId="7" xfId="0" applyFont="1" applyFill="1" applyBorder="1"/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/>
    <xf numFmtId="0" fontId="1" fillId="7" borderId="5" xfId="0" applyFont="1" applyFill="1" applyBorder="1"/>
    <xf numFmtId="0" fontId="1" fillId="7" borderId="6" xfId="0" applyFont="1" applyFill="1" applyBorder="1" applyAlignment="1">
      <alignment horizontal="center"/>
    </xf>
    <xf numFmtId="0" fontId="1" fillId="8" borderId="10" xfId="0" applyFont="1" applyFill="1" applyBorder="1"/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/>
    <xf numFmtId="0" fontId="1" fillId="9" borderId="13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0" fillId="9" borderId="3" xfId="0" applyFill="1" applyBorder="1"/>
    <xf numFmtId="0" fontId="0" fillId="9" borderId="14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 applyAlignment="1">
      <alignment horizontal="center"/>
    </xf>
    <xf numFmtId="0" fontId="1" fillId="8" borderId="9" xfId="0" applyFont="1" applyFill="1" applyBorder="1" applyAlignment="1">
      <alignment horizontal="right"/>
    </xf>
    <xf numFmtId="0" fontId="1" fillId="8" borderId="15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1" fillId="8" borderId="18" xfId="0" applyFont="1" applyFill="1" applyBorder="1"/>
    <xf numFmtId="0" fontId="1" fillId="8" borderId="19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4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0" fillId="4" borderId="25" xfId="0" applyFill="1" applyBorder="1"/>
    <xf numFmtId="0" fontId="1" fillId="8" borderId="26" xfId="0" applyFont="1" applyFill="1" applyBorder="1"/>
    <xf numFmtId="0" fontId="0" fillId="3" borderId="25" xfId="0" applyFill="1" applyBorder="1"/>
    <xf numFmtId="0" fontId="0" fillId="3" borderId="21" xfId="0" applyFill="1" applyBorder="1" applyAlignment="1">
      <alignment horizontal="center"/>
    </xf>
    <xf numFmtId="0" fontId="0" fillId="4" borderId="27" xfId="0" applyFill="1" applyBorder="1"/>
    <xf numFmtId="0" fontId="0" fillId="4" borderId="28" xfId="0" applyFill="1" applyBorder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0" fontId="0" fillId="5" borderId="31" xfId="0" applyFill="1" applyBorder="1"/>
    <xf numFmtId="0" fontId="0" fillId="5" borderId="29" xfId="0" applyFill="1" applyBorder="1"/>
    <xf numFmtId="0" fontId="0" fillId="5" borderId="30" xfId="0" applyFill="1" applyBorder="1"/>
    <xf numFmtId="0" fontId="1" fillId="10" borderId="0" xfId="0" applyFont="1" applyFill="1"/>
    <xf numFmtId="0" fontId="0" fillId="10" borderId="0" xfId="0" applyFill="1" applyAlignment="1">
      <alignment horizontal="left"/>
    </xf>
    <xf numFmtId="0" fontId="2" fillId="4" borderId="28" xfId="0" applyFont="1" applyFill="1" applyBorder="1" applyAlignment="1">
      <alignment horizontal="center"/>
    </xf>
    <xf numFmtId="0" fontId="2" fillId="4" borderId="27" xfId="0" applyFont="1" applyFill="1" applyBorder="1"/>
    <xf numFmtId="0" fontId="3" fillId="4" borderId="27" xfId="0" applyFont="1" applyFill="1" applyBorder="1"/>
    <xf numFmtId="0" fontId="3" fillId="4" borderId="28" xfId="0" applyFont="1" applyFill="1" applyBorder="1" applyAlignment="1">
      <alignment horizontal="center"/>
    </xf>
    <xf numFmtId="0" fontId="3" fillId="10" borderId="27" xfId="0" applyFont="1" applyFill="1" applyBorder="1"/>
    <xf numFmtId="0" fontId="3" fillId="10" borderId="28" xfId="0" applyFont="1" applyFill="1" applyBorder="1" applyAlignment="1">
      <alignment horizontal="center"/>
    </xf>
    <xf numFmtId="0" fontId="1" fillId="9" borderId="31" xfId="0" applyFont="1" applyFill="1" applyBorder="1"/>
    <xf numFmtId="0" fontId="0" fillId="4" borderId="14" xfId="0" applyFill="1" applyBorder="1"/>
    <xf numFmtId="0" fontId="0" fillId="9" borderId="29" xfId="0" applyFill="1" applyBorder="1"/>
    <xf numFmtId="0" fontId="0" fillId="9" borderId="30" xfId="0" applyFill="1" applyBorder="1"/>
    <xf numFmtId="0" fontId="0" fillId="4" borderId="14" xfId="0" applyFill="1" applyBorder="1" applyAlignment="1">
      <alignment horizontal="center"/>
    </xf>
    <xf numFmtId="0" fontId="2" fillId="10" borderId="27" xfId="0" applyFont="1" applyFill="1" applyBorder="1"/>
    <xf numFmtId="0" fontId="2" fillId="10" borderId="28" xfId="0" applyFont="1" applyFill="1" applyBorder="1" applyAlignment="1">
      <alignment horizontal="center"/>
    </xf>
    <xf numFmtId="0" fontId="2" fillId="0" borderId="0" xfId="0" applyFont="1"/>
    <xf numFmtId="0" fontId="2" fillId="4" borderId="14" xfId="0" applyFont="1" applyFill="1" applyBorder="1"/>
    <xf numFmtId="0" fontId="2" fillId="4" borderId="14" xfId="0" applyFont="1" applyFill="1" applyBorder="1" applyAlignment="1">
      <alignment horizontal="center"/>
    </xf>
    <xf numFmtId="0" fontId="1" fillId="1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1"/>
  <sheetViews>
    <sheetView tabSelected="1" zoomScale="110" zoomScaleNormal="110" zoomScalePageLayoutView="110" workbookViewId="0">
      <selection activeCell="I6" sqref="I6:J12"/>
    </sheetView>
  </sheetViews>
  <sheetFormatPr defaultColWidth="0" defaultRowHeight="14.4" zeroHeight="1" x14ac:dyDescent="0.3"/>
  <cols>
    <col min="1" max="1" width="13.44140625" bestFit="1" customWidth="1"/>
    <col min="2" max="2" width="9.109375" customWidth="1"/>
    <col min="3" max="3" width="15.33203125" bestFit="1" customWidth="1"/>
    <col min="4" max="4" width="9.109375" customWidth="1"/>
    <col min="5" max="5" width="13.6640625" bestFit="1" customWidth="1"/>
    <col min="6" max="6" width="9.109375" customWidth="1"/>
    <col min="7" max="7" width="10.33203125" customWidth="1"/>
    <col min="8" max="8" width="9.109375" customWidth="1"/>
    <col min="9" max="9" width="13.88671875" bestFit="1" customWidth="1"/>
    <col min="10" max="10" width="9.109375" customWidth="1"/>
    <col min="11" max="11" width="35.33203125" bestFit="1" customWidth="1"/>
    <col min="12" max="12" width="9.109375" customWidth="1"/>
    <col min="13" max="13" width="15.33203125" bestFit="1" customWidth="1"/>
    <col min="14" max="15" width="9.109375" customWidth="1"/>
    <col min="16" max="17" width="0" hidden="1" customWidth="1"/>
    <col min="18" max="16384" width="9.109375" hidden="1"/>
  </cols>
  <sheetData>
    <row r="1" spans="1:16" x14ac:dyDescent="0.3">
      <c r="A1" s="85" t="s">
        <v>24</v>
      </c>
      <c r="B1" s="85"/>
      <c r="C1" s="85"/>
      <c r="D1" s="85"/>
      <c r="E1" s="85"/>
      <c r="F1" s="85"/>
      <c r="G1" s="85"/>
      <c r="H1" s="63"/>
      <c r="I1" s="62"/>
      <c r="J1" s="63"/>
      <c r="K1" s="62"/>
      <c r="L1" s="63"/>
      <c r="M1" s="63"/>
      <c r="N1" s="62"/>
      <c r="O1" s="62"/>
    </row>
    <row r="2" spans="1:16" ht="15" thickBot="1" x14ac:dyDescent="0.35">
      <c r="A2" s="62"/>
      <c r="B2" s="63"/>
      <c r="C2" s="62"/>
      <c r="D2" s="63"/>
      <c r="E2" s="62"/>
      <c r="F2" s="63"/>
      <c r="G2" s="62"/>
      <c r="H2" s="63"/>
      <c r="I2" s="62"/>
      <c r="J2" s="63"/>
      <c r="K2" s="67" t="s">
        <v>0</v>
      </c>
      <c r="L2" s="63"/>
      <c r="M2" s="63"/>
      <c r="N2" s="62"/>
      <c r="O2" s="62"/>
    </row>
    <row r="3" spans="1:16" x14ac:dyDescent="0.3">
      <c r="A3" s="2" t="s">
        <v>1</v>
      </c>
      <c r="B3" s="50" t="s">
        <v>2</v>
      </c>
      <c r="C3" s="3" t="s">
        <v>23</v>
      </c>
      <c r="D3" s="4" t="s">
        <v>2</v>
      </c>
      <c r="E3" s="64" t="s">
        <v>4</v>
      </c>
      <c r="F3" s="7" t="s">
        <v>2</v>
      </c>
      <c r="G3" s="8" t="s">
        <v>5</v>
      </c>
      <c r="H3" s="52" t="s">
        <v>2</v>
      </c>
      <c r="I3" s="5" t="s">
        <v>3</v>
      </c>
      <c r="J3" s="6" t="s">
        <v>2</v>
      </c>
      <c r="K3" s="9" t="s">
        <v>6</v>
      </c>
      <c r="L3" s="10">
        <f>B11+D24+J24+F6+H6</f>
        <v>0</v>
      </c>
      <c r="M3" s="63"/>
      <c r="N3" s="62"/>
      <c r="O3" s="62"/>
    </row>
    <row r="4" spans="1:16" ht="21" customHeight="1" x14ac:dyDescent="0.3">
      <c r="A4" s="11"/>
      <c r="B4" s="12"/>
      <c r="C4" s="13"/>
      <c r="D4" s="14"/>
      <c r="E4" s="65"/>
      <c r="F4" s="17"/>
      <c r="G4" s="18"/>
      <c r="H4" s="53"/>
      <c r="I4" s="60"/>
      <c r="J4" s="61"/>
      <c r="K4" s="19" t="s">
        <v>7</v>
      </c>
      <c r="L4" s="20">
        <f>B12+D25+J25+F7+H7</f>
        <v>-2040</v>
      </c>
      <c r="M4" s="63"/>
      <c r="N4" s="62"/>
      <c r="O4" s="62"/>
    </row>
    <row r="5" spans="1:16" ht="20.100000000000001" customHeight="1" thickBot="1" x14ac:dyDescent="0.35">
      <c r="A5" s="11"/>
      <c r="B5" s="51"/>
      <c r="C5" s="70"/>
      <c r="D5" s="69"/>
      <c r="E5" s="66"/>
      <c r="F5" s="21"/>
      <c r="G5" s="22"/>
      <c r="H5" s="54"/>
      <c r="I5" s="70"/>
      <c r="J5" s="69"/>
      <c r="K5" s="19" t="s">
        <v>8</v>
      </c>
      <c r="L5" s="20">
        <v>-360</v>
      </c>
      <c r="M5" s="63"/>
      <c r="N5" s="62"/>
      <c r="O5" s="62"/>
    </row>
    <row r="6" spans="1:16" ht="20.100000000000001" customHeight="1" thickBot="1" x14ac:dyDescent="0.35">
      <c r="A6" s="11"/>
      <c r="B6" s="51"/>
      <c r="C6" s="13"/>
      <c r="D6" s="14"/>
      <c r="E6" s="23" t="s">
        <v>9</v>
      </c>
      <c r="F6" s="24">
        <f>SUM(F4:F5)</f>
        <v>0</v>
      </c>
      <c r="G6" s="25" t="s">
        <v>9</v>
      </c>
      <c r="H6" s="39">
        <f>SUM(H4:H5)</f>
        <v>0</v>
      </c>
      <c r="I6" s="71"/>
      <c r="J6" s="61"/>
      <c r="K6" s="26" t="s">
        <v>10</v>
      </c>
      <c r="L6" s="27">
        <f>L4+L5</f>
        <v>-2400</v>
      </c>
      <c r="M6" s="63"/>
      <c r="N6" s="62"/>
      <c r="O6" s="62"/>
    </row>
    <row r="7" spans="1:16" ht="19.350000000000001" customHeight="1" thickBot="1" x14ac:dyDescent="0.35">
      <c r="A7" s="11"/>
      <c r="B7" s="51"/>
      <c r="C7" s="13"/>
      <c r="D7" s="14"/>
      <c r="E7" s="28" t="s">
        <v>11</v>
      </c>
      <c r="F7" s="29">
        <f>F6-136</f>
        <v>-136</v>
      </c>
      <c r="G7" s="30" t="s">
        <v>11</v>
      </c>
      <c r="H7" s="55">
        <f>H6-136</f>
        <v>-136</v>
      </c>
      <c r="I7" s="71"/>
      <c r="J7" s="72"/>
      <c r="L7" s="1"/>
      <c r="M7" s="63"/>
      <c r="N7" s="62"/>
      <c r="O7" s="62"/>
    </row>
    <row r="8" spans="1:16" ht="21.6" customHeight="1" x14ac:dyDescent="0.3">
      <c r="A8" s="11"/>
      <c r="B8" s="51"/>
      <c r="C8" s="13"/>
      <c r="D8" s="14"/>
      <c r="E8" s="62"/>
      <c r="F8" s="62"/>
      <c r="G8" s="62"/>
      <c r="H8" s="63"/>
      <c r="I8" s="13"/>
      <c r="J8" s="14"/>
      <c r="K8" s="75" t="s">
        <v>12</v>
      </c>
      <c r="L8" s="31" t="s">
        <v>2</v>
      </c>
      <c r="M8" s="32" t="s">
        <v>13</v>
      </c>
      <c r="N8" s="62"/>
      <c r="O8" s="62"/>
    </row>
    <row r="9" spans="1:16" ht="20.399999999999999" customHeight="1" x14ac:dyDescent="0.3">
      <c r="A9" s="11"/>
      <c r="B9" s="51"/>
      <c r="C9" s="13"/>
      <c r="D9" s="14"/>
      <c r="E9" s="62"/>
      <c r="F9" s="62"/>
      <c r="G9" s="62"/>
      <c r="H9" s="63"/>
      <c r="I9" s="73"/>
      <c r="J9" s="74"/>
      <c r="K9" s="33" t="s">
        <v>1</v>
      </c>
      <c r="L9" s="34">
        <f>-B12</f>
        <v>476</v>
      </c>
      <c r="M9" s="35">
        <f>L9/68</f>
        <v>7</v>
      </c>
      <c r="N9" s="62"/>
      <c r="O9" s="62"/>
    </row>
    <row r="10" spans="1:16" ht="20.399999999999999" customHeight="1" thickBot="1" x14ac:dyDescent="0.35">
      <c r="A10" s="11"/>
      <c r="B10" s="51"/>
      <c r="C10" s="13"/>
      <c r="D10" s="14"/>
      <c r="E10" s="62"/>
      <c r="F10" s="62"/>
      <c r="G10" s="62"/>
      <c r="H10" s="63"/>
      <c r="I10" s="80"/>
      <c r="J10" s="81"/>
      <c r="K10" s="33" t="s">
        <v>22</v>
      </c>
      <c r="L10" s="34">
        <f>-D25</f>
        <v>816</v>
      </c>
      <c r="M10" s="35">
        <f>L10/68</f>
        <v>12</v>
      </c>
      <c r="N10" s="62"/>
      <c r="O10" s="62"/>
    </row>
    <row r="11" spans="1:16" ht="20.399999999999999" customHeight="1" x14ac:dyDescent="0.3">
      <c r="A11" s="38" t="s">
        <v>9</v>
      </c>
      <c r="B11" s="39">
        <f>SUM(B4:B10)</f>
        <v>0</v>
      </c>
      <c r="C11" s="13"/>
      <c r="D11" s="14"/>
      <c r="E11" s="62"/>
      <c r="F11" s="62"/>
      <c r="G11" s="62"/>
      <c r="H11" s="63"/>
      <c r="I11" s="70"/>
      <c r="J11" s="69"/>
      <c r="K11" s="33" t="s">
        <v>4</v>
      </c>
      <c r="L11" s="34">
        <f>-F7</f>
        <v>136</v>
      </c>
      <c r="M11" s="35">
        <f>L11/68</f>
        <v>2</v>
      </c>
      <c r="N11" s="62"/>
      <c r="O11" s="62"/>
    </row>
    <row r="12" spans="1:16" ht="19.350000000000001" customHeight="1" thickBot="1" x14ac:dyDescent="0.35">
      <c r="A12" s="40" t="s">
        <v>14</v>
      </c>
      <c r="B12" s="41">
        <f>B11-476</f>
        <v>-476</v>
      </c>
      <c r="C12" s="13"/>
      <c r="D12" s="14"/>
      <c r="E12" s="62"/>
      <c r="F12" s="62"/>
      <c r="G12" s="62"/>
      <c r="H12" s="63"/>
      <c r="I12" s="82"/>
      <c r="J12" s="82"/>
      <c r="K12" s="77" t="s">
        <v>5</v>
      </c>
      <c r="L12" s="34">
        <f>-H7</f>
        <v>136</v>
      </c>
      <c r="M12" s="35">
        <f>L12/68</f>
        <v>2</v>
      </c>
      <c r="N12" s="62"/>
      <c r="O12" s="62"/>
    </row>
    <row r="13" spans="1:16" ht="21.6" customHeight="1" x14ac:dyDescent="0.3">
      <c r="A13" s="62"/>
      <c r="B13" s="63"/>
      <c r="C13" s="13"/>
      <c r="D13" s="14"/>
      <c r="E13" s="62"/>
      <c r="F13" s="62"/>
      <c r="G13" s="62"/>
      <c r="H13" s="62"/>
      <c r="I13" s="83"/>
      <c r="J13" s="84"/>
      <c r="K13" s="77" t="s">
        <v>3</v>
      </c>
      <c r="L13" s="34">
        <f>-J25</f>
        <v>476</v>
      </c>
      <c r="M13" s="35">
        <f>L13/68</f>
        <v>7</v>
      </c>
      <c r="N13" s="62"/>
      <c r="O13" s="62"/>
    </row>
    <row r="14" spans="1:16" ht="20.399999999999999" customHeight="1" thickBot="1" x14ac:dyDescent="0.35">
      <c r="A14" s="62"/>
      <c r="B14" s="63"/>
      <c r="E14" s="62"/>
      <c r="F14" s="62"/>
      <c r="G14" s="62"/>
      <c r="H14" s="62"/>
      <c r="I14" s="76"/>
      <c r="J14" s="79"/>
      <c r="K14" s="78" t="s">
        <v>15</v>
      </c>
      <c r="L14" s="44">
        <v>360</v>
      </c>
      <c r="M14" s="45">
        <f>360-L14</f>
        <v>0</v>
      </c>
      <c r="N14" s="62"/>
      <c r="O14" s="62"/>
    </row>
    <row r="15" spans="1:16" ht="20.100000000000001" customHeight="1" x14ac:dyDescent="0.3">
      <c r="A15" s="62"/>
      <c r="B15" s="63"/>
      <c r="C15" s="13"/>
      <c r="D15" s="14"/>
      <c r="E15" s="62"/>
      <c r="F15" s="63"/>
      <c r="G15" s="62"/>
      <c r="H15" s="62"/>
      <c r="I15" s="76"/>
      <c r="J15" s="79"/>
      <c r="K15" s="62"/>
      <c r="L15" s="62"/>
      <c r="M15" s="62"/>
      <c r="N15" s="62"/>
      <c r="O15" s="62"/>
    </row>
    <row r="16" spans="1:16" ht="20.100000000000001" customHeight="1" x14ac:dyDescent="0.3">
      <c r="A16" s="62"/>
      <c r="B16" s="63"/>
      <c r="C16" s="58"/>
      <c r="D16" s="59"/>
      <c r="E16" s="62"/>
      <c r="F16" s="63"/>
      <c r="G16" s="62"/>
      <c r="H16" s="62"/>
      <c r="I16" s="15"/>
      <c r="J16" s="16"/>
      <c r="K16" s="67" t="s">
        <v>16</v>
      </c>
      <c r="L16" s="63"/>
      <c r="M16" s="62"/>
      <c r="N16" s="63"/>
      <c r="O16" s="62"/>
      <c r="P16" s="1"/>
    </row>
    <row r="17" spans="1:17" ht="20.100000000000001" customHeight="1" x14ac:dyDescent="0.3">
      <c r="A17" s="62"/>
      <c r="B17" s="63"/>
      <c r="C17" s="58"/>
      <c r="D17" s="59"/>
      <c r="E17" s="62"/>
      <c r="F17" s="63"/>
      <c r="G17" s="62"/>
      <c r="H17" s="62"/>
      <c r="I17" s="15"/>
      <c r="J17" s="16"/>
      <c r="K17" s="68" t="s">
        <v>19</v>
      </c>
      <c r="L17" s="62"/>
      <c r="M17" s="62"/>
      <c r="N17" s="62"/>
      <c r="O17" s="62"/>
      <c r="Q17" s="48"/>
    </row>
    <row r="18" spans="1:17" ht="20.100000000000001" customHeight="1" x14ac:dyDescent="0.3">
      <c r="A18" s="62"/>
      <c r="B18" s="63"/>
      <c r="C18" s="58"/>
      <c r="D18" s="59"/>
      <c r="E18" s="62"/>
      <c r="F18" s="63"/>
      <c r="G18" s="62"/>
      <c r="H18" s="62"/>
      <c r="I18" s="15"/>
      <c r="J18" s="16"/>
      <c r="K18" s="68" t="s">
        <v>20</v>
      </c>
      <c r="L18" s="68"/>
      <c r="M18" s="68"/>
      <c r="N18" s="68"/>
      <c r="O18" s="68"/>
      <c r="P18" s="48"/>
      <c r="Q18" s="48"/>
    </row>
    <row r="19" spans="1:17" ht="20.100000000000001" customHeight="1" x14ac:dyDescent="0.3">
      <c r="A19" s="62"/>
      <c r="B19" s="63"/>
      <c r="C19" s="58"/>
      <c r="D19" s="59"/>
      <c r="E19" s="62"/>
      <c r="F19" s="63"/>
      <c r="G19" s="62"/>
      <c r="H19" s="62"/>
      <c r="I19" s="15"/>
      <c r="J19" s="16"/>
      <c r="K19" s="68" t="s">
        <v>18</v>
      </c>
      <c r="L19" s="68"/>
      <c r="M19" s="68"/>
      <c r="N19" s="62"/>
      <c r="O19" s="62"/>
      <c r="P19" s="48"/>
      <c r="Q19" s="48"/>
    </row>
    <row r="20" spans="1:17" ht="20.100000000000001" customHeight="1" x14ac:dyDescent="0.3">
      <c r="A20" s="62"/>
      <c r="B20" s="63"/>
      <c r="C20" s="58"/>
      <c r="D20" s="59"/>
      <c r="E20" s="62"/>
      <c r="F20" s="63"/>
      <c r="G20" s="62"/>
      <c r="H20" s="62"/>
      <c r="I20" s="56"/>
      <c r="J20" s="49"/>
      <c r="K20" s="68" t="s">
        <v>17</v>
      </c>
      <c r="L20" s="68"/>
      <c r="M20" s="68"/>
      <c r="N20" s="68"/>
      <c r="O20" s="68"/>
      <c r="P20" s="48"/>
      <c r="Q20" s="48"/>
    </row>
    <row r="21" spans="1:17" ht="20.100000000000001" customHeight="1" x14ac:dyDescent="0.3">
      <c r="A21" s="62"/>
      <c r="B21" s="63"/>
      <c r="C21" s="58"/>
      <c r="D21" s="59"/>
      <c r="E21" s="62"/>
      <c r="F21" s="63"/>
      <c r="G21" s="62"/>
      <c r="H21" s="62"/>
      <c r="I21" s="56"/>
      <c r="J21" s="49"/>
      <c r="K21" s="68" t="s">
        <v>21</v>
      </c>
      <c r="L21" s="68"/>
      <c r="M21" s="68"/>
      <c r="N21" s="68"/>
      <c r="O21" s="68"/>
      <c r="P21" s="48"/>
    </row>
    <row r="22" spans="1:17" ht="20.100000000000001" customHeight="1" x14ac:dyDescent="0.3">
      <c r="A22" s="62"/>
      <c r="B22" s="63"/>
      <c r="C22" s="58"/>
      <c r="D22" s="59"/>
      <c r="E22" s="62"/>
      <c r="F22" s="63"/>
      <c r="G22" s="62"/>
      <c r="H22" s="62"/>
      <c r="I22" s="56"/>
      <c r="J22" s="49"/>
      <c r="K22" s="62"/>
      <c r="L22" s="62"/>
      <c r="M22" s="62"/>
      <c r="N22" s="62"/>
      <c r="O22" s="62"/>
    </row>
    <row r="23" spans="1:17" ht="19.350000000000001" customHeight="1" thickBot="1" x14ac:dyDescent="0.35">
      <c r="A23" s="62"/>
      <c r="B23" s="62"/>
      <c r="C23" s="42"/>
      <c r="D23" s="43"/>
      <c r="E23" s="62"/>
      <c r="F23" s="63"/>
      <c r="G23" s="62"/>
      <c r="H23" s="62"/>
      <c r="I23" s="36"/>
      <c r="J23" s="37"/>
      <c r="K23" s="62"/>
      <c r="L23" s="62"/>
      <c r="M23" s="62"/>
      <c r="N23" s="62"/>
      <c r="O23" s="62"/>
    </row>
    <row r="24" spans="1:17" x14ac:dyDescent="0.3">
      <c r="A24" s="62"/>
      <c r="B24" s="62"/>
      <c r="C24" s="46" t="s">
        <v>9</v>
      </c>
      <c r="D24" s="47">
        <f>SUM(D4:D23)</f>
        <v>0</v>
      </c>
      <c r="E24" s="62"/>
      <c r="F24" s="63"/>
      <c r="G24" s="62"/>
      <c r="H24" s="62"/>
      <c r="I24" s="57" t="s">
        <v>9</v>
      </c>
      <c r="J24" s="24">
        <f>SUM(J4:J23)</f>
        <v>0</v>
      </c>
      <c r="K24" s="62"/>
      <c r="L24" s="62"/>
      <c r="M24" s="62"/>
      <c r="N24" s="62"/>
      <c r="O24" s="62"/>
    </row>
    <row r="25" spans="1:17" ht="15" thickBot="1" x14ac:dyDescent="0.35">
      <c r="A25" s="62"/>
      <c r="B25" s="62"/>
      <c r="C25" s="30" t="s">
        <v>14</v>
      </c>
      <c r="D25" s="29">
        <f>D24-816</f>
        <v>-816</v>
      </c>
      <c r="E25" s="62"/>
      <c r="F25" s="63"/>
      <c r="G25" s="62"/>
      <c r="H25" s="62"/>
      <c r="I25" s="30" t="s">
        <v>14</v>
      </c>
      <c r="J25" s="29">
        <f>J24-476</f>
        <v>-476</v>
      </c>
      <c r="K25" s="62"/>
      <c r="L25" s="62"/>
      <c r="M25" s="62"/>
      <c r="N25" s="62"/>
      <c r="O25" s="62"/>
    </row>
    <row r="27" spans="1:17" hidden="1" x14ac:dyDescent="0.3">
      <c r="K27" s="48"/>
      <c r="L27" s="48"/>
      <c r="M27" s="48"/>
    </row>
    <row r="28" spans="1:17" hidden="1" x14ac:dyDescent="0.3">
      <c r="K28" s="48"/>
      <c r="L28" s="48"/>
      <c r="M28" s="48"/>
    </row>
    <row r="29" spans="1:17" hidden="1" x14ac:dyDescent="0.3">
      <c r="K29" s="48"/>
      <c r="L29" s="48"/>
      <c r="M29" s="48"/>
    </row>
    <row r="30" spans="1:17" hidden="1" x14ac:dyDescent="0.3">
      <c r="K30" s="48"/>
      <c r="L30" s="48"/>
      <c r="M30" s="48"/>
    </row>
    <row r="34" spans="10:10" hidden="1" x14ac:dyDescent="0.3">
      <c r="J34" s="1"/>
    </row>
    <row r="35" spans="10:10" hidden="1" x14ac:dyDescent="0.3">
      <c r="J35" s="1"/>
    </row>
    <row r="36" spans="10:10" hidden="1" x14ac:dyDescent="0.3">
      <c r="J36" s="1"/>
    </row>
    <row r="37" spans="10:10" hidden="1" x14ac:dyDescent="0.3">
      <c r="J37" s="1"/>
    </row>
    <row r="38" spans="10:10" hidden="1" x14ac:dyDescent="0.3">
      <c r="J38" s="48"/>
    </row>
    <row r="39" spans="10:10" hidden="1" x14ac:dyDescent="0.3">
      <c r="J39" s="48"/>
    </row>
    <row r="40" spans="10:10" hidden="1" x14ac:dyDescent="0.3">
      <c r="J40" s="48"/>
    </row>
    <row r="41" spans="10:10" hidden="1" x14ac:dyDescent="0.3">
      <c r="J41" s="48"/>
    </row>
  </sheetData>
  <mergeCells count="1">
    <mergeCell ref="A1:G1"/>
  </mergeCells>
  <pageMargins left="0.23622047244094491" right="0.23622047244094491" top="1.3385826771653544" bottom="0.74803149606299213" header="0.31496062992125984" footer="0.31496062992125984"/>
  <pageSetup paperSize="9" scale="8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historico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Marques</dc:creator>
  <cp:lastModifiedBy>Juanma Arteaga</cp:lastModifiedBy>
  <cp:lastPrinted>2021-09-24T18:58:22Z</cp:lastPrinted>
  <dcterms:created xsi:type="dcterms:W3CDTF">2021-04-24T13:05:03Z</dcterms:created>
  <dcterms:modified xsi:type="dcterms:W3CDTF">2023-09-15T00:15:38Z</dcterms:modified>
</cp:coreProperties>
</file>